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44" i="2" l="1"/>
  <c r="F44" i="2"/>
  <c r="D44" i="2"/>
  <c r="J39" i="2"/>
  <c r="F39" i="2"/>
  <c r="D39" i="2"/>
  <c r="J26" i="2"/>
  <c r="F26" i="2"/>
  <c r="D26" i="2"/>
  <c r="D40" i="2" s="1"/>
</calcChain>
</file>

<file path=xl/sharedStrings.xml><?xml version="1.0" encoding="utf-8"?>
<sst xmlns="http://schemas.openxmlformats.org/spreadsheetml/2006/main" count="141" uniqueCount="76">
  <si>
    <t>Додаток</t>
  </si>
  <si>
    <t>до наказу Міністерства охорони</t>
  </si>
  <si>
    <t>здоров"я України</t>
  </si>
  <si>
    <t>№848</t>
  </si>
  <si>
    <t>Інформація</t>
  </si>
  <si>
    <t>про надходження і використання благодійних пожертв від фізичних та юридичних осіб</t>
  </si>
  <si>
    <t>по ОКЗОЗ"Сумського обласного клінічного протитуберкульозного диспансеру"</t>
  </si>
  <si>
    <t>Найменування</t>
  </si>
  <si>
    <t>Всього</t>
  </si>
  <si>
    <t>Використання закладом охорони здоров"я благодійних пожертв,</t>
  </si>
  <si>
    <t>Залишок</t>
  </si>
  <si>
    <t>Період</t>
  </si>
  <si>
    <t xml:space="preserve">отримано </t>
  </si>
  <si>
    <t xml:space="preserve"> отриманих у грошовій та натуральній (товари і послуги )формі</t>
  </si>
  <si>
    <t xml:space="preserve">невикористаних </t>
  </si>
  <si>
    <t>благодійних</t>
  </si>
  <si>
    <t>Напрямки</t>
  </si>
  <si>
    <t>грошових коштів</t>
  </si>
  <si>
    <t>пожертв</t>
  </si>
  <si>
    <t>Сума</t>
  </si>
  <si>
    <t>натуральній формі</t>
  </si>
  <si>
    <t>товарів та послуг</t>
  </si>
  <si>
    <t>тис.грн.</t>
  </si>
  <si>
    <t xml:space="preserve">на кінець звітного </t>
  </si>
  <si>
    <t>(стаття витрат)</t>
  </si>
  <si>
    <t>періоду тис.грн.</t>
  </si>
  <si>
    <t>фізичної особи)</t>
  </si>
  <si>
    <t xml:space="preserve">В грошовій </t>
  </si>
  <si>
    <t>В натуральній</t>
  </si>
  <si>
    <t>використання</t>
  </si>
  <si>
    <t>у грошовій формі</t>
  </si>
  <si>
    <t xml:space="preserve"> (або позначення</t>
  </si>
  <si>
    <t>юридичної  особи</t>
  </si>
  <si>
    <t xml:space="preserve">         Благодійні пожертви,що були отримані</t>
  </si>
  <si>
    <t xml:space="preserve">        закладом охорони здоров"я від фізичних </t>
  </si>
  <si>
    <t xml:space="preserve">       та юридичних осіб</t>
  </si>
  <si>
    <t xml:space="preserve"> тис.грн.</t>
  </si>
  <si>
    <t xml:space="preserve">формі </t>
  </si>
  <si>
    <t>формі(товари</t>
  </si>
  <si>
    <t>і послуги)</t>
  </si>
  <si>
    <t xml:space="preserve">Перелік товарів </t>
  </si>
  <si>
    <t xml:space="preserve"> і послуг в натуральній</t>
  </si>
  <si>
    <t xml:space="preserve"> формі</t>
  </si>
  <si>
    <t>Перелік використаних</t>
  </si>
  <si>
    <t xml:space="preserve"> товарів та послуг у</t>
  </si>
  <si>
    <t>І квартал</t>
  </si>
  <si>
    <t>МБФ "Альянс  громадського здоров"я</t>
  </si>
  <si>
    <t>Протитуберкульозні препарати</t>
  </si>
  <si>
    <t>Витратні матеріали</t>
  </si>
  <si>
    <t xml:space="preserve">N-Ацетил-L-цистеїн для біохімії </t>
  </si>
  <si>
    <t>"Сумська обласна організація Товариство Червоного Хреста"</t>
  </si>
  <si>
    <t>Протитуберкульозні препарати (чисті субстанції)</t>
  </si>
  <si>
    <t>Бокс біологічної безпекиII класу</t>
  </si>
  <si>
    <r>
      <t xml:space="preserve">ТОВ </t>
    </r>
    <r>
      <rPr>
        <b/>
        <sz val="8"/>
        <color theme="1"/>
        <rFont val="Calibri"/>
        <family val="2"/>
        <charset val="204"/>
        <scheme val="minor"/>
      </rPr>
      <t>"</t>
    </r>
    <r>
      <rPr>
        <sz val="8"/>
        <color theme="1"/>
        <rFont val="Calibri"/>
        <family val="2"/>
        <charset val="204"/>
        <scheme val="minor"/>
      </rPr>
      <t>МЕДИЧНИЙ ЦЕНТР ФАМІЛІЯ МЕДІКУС"</t>
    </r>
  </si>
  <si>
    <t>Білизна,постільні речі</t>
  </si>
  <si>
    <t>Холодильник,плита електрична,денситометр</t>
  </si>
  <si>
    <t>Товари медичного призначення</t>
  </si>
  <si>
    <t>ІІ квартал</t>
  </si>
  <si>
    <t>Xpert МТВ/RIF-50 на 50 тестів №1</t>
  </si>
  <si>
    <t>Середовище Левенштейна-Йенсена</t>
  </si>
  <si>
    <t>Етамбутол дигідрохлорид антимікобактеріальний 1г</t>
  </si>
  <si>
    <t>Плита електрична Gorenie E5121WH</t>
  </si>
  <si>
    <t>Денситометр(детектор мутності суспензії)DEN-1</t>
  </si>
  <si>
    <t>Холодильник Liebherr CTP2921</t>
  </si>
  <si>
    <t>Центрифуга з охолодженням 1580R,MuIti-purpose Centrifuge(220V,50/60 Hz)</t>
  </si>
  <si>
    <t>Генератор інверторний бензиновий KS 7000 EATS</t>
  </si>
  <si>
    <t>Біловоленко Н.О.</t>
  </si>
  <si>
    <t>Дитячі іграшки</t>
  </si>
  <si>
    <t>Всьго ІІ квартал</t>
  </si>
  <si>
    <t>Всього І квартал</t>
  </si>
  <si>
    <t>Разом</t>
  </si>
  <si>
    <t>за I-ІІІ квартал 2019 року</t>
  </si>
  <si>
    <t>ІІІ квартал</t>
  </si>
  <si>
    <t xml:space="preserve">Витраині матеріали(капреомецин сульфат 1г) </t>
  </si>
  <si>
    <t>Екранований бактерицидний опромінювач APF-WMD з ультрафіолетовою лампою</t>
  </si>
  <si>
    <t>Всьго ІІІ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</si>
</sst>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2" fontId="1" fillId="0" borderId="12" xfId="0" applyNumberFormat="1" applyFont="1" applyBorder="1"/>
    <xf numFmtId="0" fontId="0" fillId="0" borderId="12" xfId="0" applyBorder="1"/>
    <xf numFmtId="0" fontId="4" fillId="0" borderId="12" xfId="0" applyFont="1" applyBorder="1"/>
    <xf numFmtId="164" fontId="4" fillId="0" borderId="12" xfId="0" applyNumberFormat="1" applyFont="1" applyBorder="1"/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2" fontId="1" fillId="0" borderId="18" xfId="0" applyNumberFormat="1" applyFont="1" applyBorder="1"/>
    <xf numFmtId="0" fontId="1" fillId="0" borderId="19" xfId="0" applyFont="1" applyBorder="1" applyAlignment="1">
      <alignment wrapText="1"/>
    </xf>
    <xf numFmtId="2" fontId="1" fillId="0" borderId="20" xfId="0" applyNumberFormat="1" applyFont="1" applyBorder="1"/>
    <xf numFmtId="0" fontId="1" fillId="0" borderId="19" xfId="0" applyFont="1" applyBorder="1"/>
    <xf numFmtId="0" fontId="0" fillId="0" borderId="19" xfId="0" applyBorder="1"/>
    <xf numFmtId="2" fontId="4" fillId="0" borderId="20" xfId="0" applyNumberFormat="1" applyFont="1" applyBorder="1"/>
    <xf numFmtId="0" fontId="1" fillId="0" borderId="21" xfId="0" applyFont="1" applyBorder="1"/>
    <xf numFmtId="0" fontId="5" fillId="0" borderId="9" xfId="0" applyFont="1" applyBorder="1"/>
    <xf numFmtId="0" fontId="5" fillId="0" borderId="22" xfId="0" applyFont="1" applyBorder="1"/>
    <xf numFmtId="0" fontId="3" fillId="0" borderId="14" xfId="0" applyFont="1" applyBorder="1"/>
    <xf numFmtId="0" fontId="0" fillId="0" borderId="23" xfId="0" applyBorder="1"/>
    <xf numFmtId="0" fontId="2" fillId="0" borderId="24" xfId="0" applyFont="1" applyFill="1" applyBorder="1" applyAlignment="1">
      <alignment wrapText="1"/>
    </xf>
    <xf numFmtId="0" fontId="3" fillId="0" borderId="24" xfId="0" applyFont="1" applyBorder="1"/>
    <xf numFmtId="0" fontId="0" fillId="0" borderId="25" xfId="0" applyBorder="1"/>
    <xf numFmtId="165" fontId="4" fillId="0" borderId="12" xfId="0" applyNumberFormat="1" applyFont="1" applyFill="1" applyBorder="1"/>
    <xf numFmtId="2" fontId="4" fillId="0" borderId="12" xfId="0" applyNumberFormat="1" applyFont="1" applyFill="1" applyBorder="1"/>
    <xf numFmtId="0" fontId="0" fillId="0" borderId="9" xfId="0" applyBorder="1"/>
    <xf numFmtId="2" fontId="4" fillId="0" borderId="9" xfId="0" applyNumberFormat="1" applyFont="1" applyFill="1" applyBorder="1"/>
    <xf numFmtId="0" fontId="0" fillId="0" borderId="26" xfId="0" applyBorder="1"/>
    <xf numFmtId="0" fontId="2" fillId="0" borderId="27" xfId="0" applyFont="1" applyFill="1" applyBorder="1" applyAlignment="1">
      <alignment wrapText="1"/>
    </xf>
    <xf numFmtId="0" fontId="0" fillId="0" borderId="27" xfId="0" applyBorder="1"/>
    <xf numFmtId="0" fontId="3" fillId="0" borderId="27" xfId="0" applyFont="1" applyBorder="1"/>
    <xf numFmtId="0" fontId="0" fillId="0" borderId="28" xfId="0" applyBorder="1"/>
    <xf numFmtId="0" fontId="3" fillId="0" borderId="13" xfId="0" applyFont="1" applyBorder="1"/>
    <xf numFmtId="0" fontId="5" fillId="0" borderId="14" xfId="0" applyFont="1" applyBorder="1"/>
    <xf numFmtId="165" fontId="3" fillId="0" borderId="14" xfId="0" applyNumberFormat="1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C48" sqref="C48"/>
    </sheetView>
  </sheetViews>
  <sheetFormatPr defaultRowHeight="15" x14ac:dyDescent="0.25"/>
  <cols>
    <col min="1" max="1" width="6.85546875" customWidth="1"/>
    <col min="2" max="2" width="24.7109375" customWidth="1"/>
    <col min="3" max="3" width="6.5703125" customWidth="1"/>
    <col min="4" max="4" width="9.7109375" customWidth="1"/>
    <col min="5" max="5" width="16.7109375" customWidth="1"/>
    <col min="6" max="6" width="10.28515625" customWidth="1"/>
    <col min="7" max="7" width="9.28515625" customWidth="1"/>
    <col min="8" max="8" width="8.85546875" customWidth="1"/>
    <col min="9" max="9" width="18.7109375" customWidth="1"/>
    <col min="10" max="10" width="9.28515625" customWidth="1"/>
    <col min="11" max="11" width="12.42578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 t="s">
        <v>0</v>
      </c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 t="s">
        <v>1</v>
      </c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 t="s">
        <v>2</v>
      </c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2">
        <v>42941</v>
      </c>
      <c r="K4" s="1" t="s">
        <v>3</v>
      </c>
    </row>
    <row r="5" spans="1:11" x14ac:dyDescent="0.25">
      <c r="A5" s="1"/>
      <c r="B5" s="1"/>
      <c r="C5" s="1"/>
      <c r="D5" s="1" t="s">
        <v>4</v>
      </c>
      <c r="E5" s="1"/>
      <c r="F5" s="1"/>
      <c r="G5" s="1"/>
      <c r="H5" s="1"/>
      <c r="I5" s="1"/>
      <c r="J5" s="1"/>
      <c r="K5" s="1"/>
    </row>
    <row r="6" spans="1:11" x14ac:dyDescent="0.25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 t="s">
        <v>71</v>
      </c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3"/>
      <c r="B11" s="3" t="s">
        <v>7</v>
      </c>
      <c r="C11" s="4" t="s">
        <v>33</v>
      </c>
      <c r="D11" s="5"/>
      <c r="E11" s="6"/>
      <c r="F11" s="3" t="s">
        <v>8</v>
      </c>
      <c r="G11" s="4" t="s">
        <v>9</v>
      </c>
      <c r="H11" s="5"/>
      <c r="I11" s="5"/>
      <c r="J11" s="6"/>
      <c r="K11" s="3" t="s">
        <v>10</v>
      </c>
    </row>
    <row r="12" spans="1:11" x14ac:dyDescent="0.25">
      <c r="A12" s="7" t="s">
        <v>11</v>
      </c>
      <c r="B12" s="7" t="s">
        <v>32</v>
      </c>
      <c r="C12" s="8" t="s">
        <v>34</v>
      </c>
      <c r="D12" s="9"/>
      <c r="E12" s="10"/>
      <c r="F12" s="7" t="s">
        <v>12</v>
      </c>
      <c r="G12" s="8" t="s">
        <v>13</v>
      </c>
      <c r="H12" s="9"/>
      <c r="I12" s="9"/>
      <c r="J12" s="10"/>
      <c r="K12" s="7" t="s">
        <v>14</v>
      </c>
    </row>
    <row r="13" spans="1:11" x14ac:dyDescent="0.25">
      <c r="A13" s="7"/>
      <c r="B13" s="7" t="s">
        <v>31</v>
      </c>
      <c r="C13" s="8" t="s">
        <v>35</v>
      </c>
      <c r="D13" s="11"/>
      <c r="E13" s="12"/>
      <c r="F13" s="7" t="s">
        <v>15</v>
      </c>
      <c r="G13" s="13"/>
      <c r="H13" s="11"/>
      <c r="I13" s="11"/>
      <c r="J13" s="12"/>
      <c r="K13" s="7" t="s">
        <v>17</v>
      </c>
    </row>
    <row r="14" spans="1:11" x14ac:dyDescent="0.25">
      <c r="A14" s="7"/>
      <c r="B14" s="7" t="s">
        <v>26</v>
      </c>
      <c r="C14" s="3" t="s">
        <v>27</v>
      </c>
      <c r="D14" s="3" t="s">
        <v>28</v>
      </c>
      <c r="E14" s="3" t="s">
        <v>40</v>
      </c>
      <c r="F14" s="7" t="s">
        <v>18</v>
      </c>
      <c r="G14" s="3" t="s">
        <v>16</v>
      </c>
      <c r="H14" s="3"/>
      <c r="I14" s="3" t="s">
        <v>43</v>
      </c>
      <c r="J14" s="3"/>
      <c r="K14" s="7" t="s">
        <v>21</v>
      </c>
    </row>
    <row r="15" spans="1:11" x14ac:dyDescent="0.25">
      <c r="A15" s="7"/>
      <c r="B15" s="7"/>
      <c r="C15" s="7" t="s">
        <v>37</v>
      </c>
      <c r="D15" s="7" t="s">
        <v>38</v>
      </c>
      <c r="E15" s="7" t="s">
        <v>41</v>
      </c>
      <c r="F15" s="7" t="s">
        <v>22</v>
      </c>
      <c r="G15" s="7" t="s">
        <v>29</v>
      </c>
      <c r="H15" s="7" t="s">
        <v>19</v>
      </c>
      <c r="I15" s="7" t="s">
        <v>44</v>
      </c>
      <c r="J15" s="7" t="s">
        <v>19</v>
      </c>
      <c r="K15" s="7" t="s">
        <v>23</v>
      </c>
    </row>
    <row r="16" spans="1:11" x14ac:dyDescent="0.25">
      <c r="A16" s="7"/>
      <c r="B16" s="7"/>
      <c r="C16" s="7" t="s">
        <v>36</v>
      </c>
      <c r="D16" s="7" t="s">
        <v>39</v>
      </c>
      <c r="E16" s="7" t="s">
        <v>42</v>
      </c>
      <c r="F16" s="7"/>
      <c r="G16" s="7" t="s">
        <v>30</v>
      </c>
      <c r="H16" s="7" t="s">
        <v>22</v>
      </c>
      <c r="I16" s="7" t="s">
        <v>20</v>
      </c>
      <c r="J16" s="7" t="s">
        <v>22</v>
      </c>
      <c r="K16" s="7" t="s">
        <v>25</v>
      </c>
    </row>
    <row r="17" spans="1:11" x14ac:dyDescent="0.25">
      <c r="A17" s="14"/>
      <c r="B17" s="14"/>
      <c r="C17" s="14"/>
      <c r="D17" s="14" t="s">
        <v>36</v>
      </c>
      <c r="E17" s="14"/>
      <c r="F17" s="14"/>
      <c r="G17" s="14" t="s">
        <v>24</v>
      </c>
      <c r="H17" s="14"/>
      <c r="I17" s="14"/>
      <c r="J17" s="14"/>
      <c r="K17" s="14"/>
    </row>
    <row r="18" spans="1:11" ht="23.25" x14ac:dyDescent="0.25">
      <c r="A18" s="15" t="s">
        <v>45</v>
      </c>
      <c r="B18" s="15" t="s">
        <v>46</v>
      </c>
      <c r="C18" s="16"/>
      <c r="D18" s="16">
        <v>3.923</v>
      </c>
      <c r="E18" s="15" t="s">
        <v>49</v>
      </c>
      <c r="F18" s="16">
        <v>3.923</v>
      </c>
      <c r="G18" s="16"/>
      <c r="H18" s="16"/>
      <c r="I18" s="15" t="s">
        <v>49</v>
      </c>
      <c r="J18" s="16">
        <v>3.923</v>
      </c>
      <c r="K18" s="23">
        <v>0</v>
      </c>
    </row>
    <row r="19" spans="1:11" ht="23.25" x14ac:dyDescent="0.25">
      <c r="A19" s="16" t="s">
        <v>45</v>
      </c>
      <c r="B19" s="15" t="s">
        <v>46</v>
      </c>
      <c r="C19" s="16"/>
      <c r="D19" s="16">
        <v>13.212999999999999</v>
      </c>
      <c r="E19" s="15" t="s">
        <v>48</v>
      </c>
      <c r="F19" s="16">
        <v>13.212999999999999</v>
      </c>
      <c r="G19" s="16"/>
      <c r="H19" s="16"/>
      <c r="I19" s="15" t="s">
        <v>48</v>
      </c>
      <c r="J19" s="16">
        <v>13.212999999999999</v>
      </c>
      <c r="K19" s="23">
        <v>0</v>
      </c>
    </row>
    <row r="20" spans="1:11" ht="23.25" x14ac:dyDescent="0.25">
      <c r="A20" s="16" t="s">
        <v>45</v>
      </c>
      <c r="B20" s="15" t="s">
        <v>50</v>
      </c>
      <c r="C20" s="16"/>
      <c r="D20" s="16">
        <v>4.4669999999999996</v>
      </c>
      <c r="E20" s="15" t="s">
        <v>56</v>
      </c>
      <c r="F20" s="16">
        <v>4.4669999999999996</v>
      </c>
      <c r="G20" s="16"/>
      <c r="H20" s="16"/>
      <c r="I20" s="15" t="s">
        <v>56</v>
      </c>
      <c r="J20" s="16">
        <v>4.4669999999999996</v>
      </c>
      <c r="K20" s="23">
        <v>0</v>
      </c>
    </row>
    <row r="21" spans="1:11" ht="23.25" x14ac:dyDescent="0.25">
      <c r="A21" s="16" t="s">
        <v>45</v>
      </c>
      <c r="B21" s="15" t="s">
        <v>46</v>
      </c>
      <c r="C21" s="15"/>
      <c r="D21" s="15">
        <v>29.341999999999999</v>
      </c>
      <c r="E21" s="18" t="s">
        <v>47</v>
      </c>
      <c r="F21" s="16">
        <v>29.341999999999999</v>
      </c>
      <c r="G21" s="16"/>
      <c r="H21" s="16"/>
      <c r="I21" s="18" t="s">
        <v>47</v>
      </c>
      <c r="J21" s="16">
        <v>29.341999999999999</v>
      </c>
      <c r="K21" s="23">
        <v>0</v>
      </c>
    </row>
    <row r="22" spans="1:11" ht="34.5" x14ac:dyDescent="0.25">
      <c r="A22" s="16" t="s">
        <v>45</v>
      </c>
      <c r="B22" s="15" t="s">
        <v>46</v>
      </c>
      <c r="C22" s="16"/>
      <c r="D22" s="16">
        <v>8.3040000000000003</v>
      </c>
      <c r="E22" s="18" t="s">
        <v>51</v>
      </c>
      <c r="F22" s="16">
        <v>8.3040000000000003</v>
      </c>
      <c r="G22" s="16"/>
      <c r="H22" s="16"/>
      <c r="I22" s="18" t="s">
        <v>51</v>
      </c>
      <c r="J22" s="16">
        <v>8.3040000000000003</v>
      </c>
      <c r="K22" s="23">
        <v>0</v>
      </c>
    </row>
    <row r="23" spans="1:11" ht="23.25" x14ac:dyDescent="0.25">
      <c r="A23" s="15" t="s">
        <v>45</v>
      </c>
      <c r="B23" s="15" t="s">
        <v>46</v>
      </c>
      <c r="C23" s="15"/>
      <c r="D23" s="15">
        <v>200.9</v>
      </c>
      <c r="E23" s="15" t="s">
        <v>52</v>
      </c>
      <c r="F23" s="15">
        <v>200.9</v>
      </c>
      <c r="G23" s="15"/>
      <c r="H23" s="15"/>
      <c r="I23" s="15" t="s">
        <v>52</v>
      </c>
      <c r="J23" s="15">
        <v>200.9</v>
      </c>
      <c r="K23" s="23">
        <v>0</v>
      </c>
    </row>
    <row r="24" spans="1:11" ht="23.25" x14ac:dyDescent="0.25">
      <c r="A24" s="15" t="s">
        <v>45</v>
      </c>
      <c r="B24" s="15" t="s">
        <v>53</v>
      </c>
      <c r="C24" s="15"/>
      <c r="D24" s="15">
        <v>1.5</v>
      </c>
      <c r="E24" s="15" t="s">
        <v>54</v>
      </c>
      <c r="F24" s="15">
        <v>1.5</v>
      </c>
      <c r="G24" s="15"/>
      <c r="H24" s="15"/>
      <c r="I24" s="15" t="s">
        <v>54</v>
      </c>
      <c r="J24" s="15">
        <v>1.5</v>
      </c>
      <c r="K24" s="23">
        <v>0</v>
      </c>
    </row>
    <row r="25" spans="1:11" ht="35.25" thickBot="1" x14ac:dyDescent="0.3">
      <c r="A25" s="15" t="s">
        <v>45</v>
      </c>
      <c r="B25" s="15" t="s">
        <v>46</v>
      </c>
      <c r="C25" s="17"/>
      <c r="D25" s="17">
        <v>26.9</v>
      </c>
      <c r="E25" s="17" t="s">
        <v>55</v>
      </c>
      <c r="F25" s="17">
        <v>26.9</v>
      </c>
      <c r="G25" s="17"/>
      <c r="H25" s="17"/>
      <c r="I25" s="17" t="s">
        <v>55</v>
      </c>
      <c r="J25" s="17">
        <v>26.9</v>
      </c>
      <c r="K25" s="23">
        <v>0</v>
      </c>
    </row>
    <row r="26" spans="1:11" ht="15.75" thickBot="1" x14ac:dyDescent="0.3">
      <c r="A26" s="19" t="s">
        <v>45</v>
      </c>
      <c r="B26" s="20" t="s">
        <v>69</v>
      </c>
      <c r="C26" s="20">
        <v>0</v>
      </c>
      <c r="D26" s="21">
        <f>SUM(D18:D25)</f>
        <v>288.54899999999998</v>
      </c>
      <c r="E26" s="21"/>
      <c r="F26" s="21">
        <f>SUM(F18:F25)</f>
        <v>288.54899999999998</v>
      </c>
      <c r="G26" s="21"/>
      <c r="H26" s="21"/>
      <c r="I26" s="21"/>
      <c r="J26" s="21">
        <f>SUM(J18:J25)</f>
        <v>288.54899999999998</v>
      </c>
      <c r="K26" s="22"/>
    </row>
    <row r="27" spans="1:11" ht="15.75" thickBot="1" x14ac:dyDescent="0.3"/>
    <row r="28" spans="1:11" ht="23.25" x14ac:dyDescent="0.25">
      <c r="A28" s="27" t="s">
        <v>57</v>
      </c>
      <c r="B28" s="28" t="s">
        <v>46</v>
      </c>
      <c r="C28" s="28"/>
      <c r="D28" s="28">
        <v>56.985999999999997</v>
      </c>
      <c r="E28" s="28" t="s">
        <v>58</v>
      </c>
      <c r="F28" s="28">
        <v>56.985999999999997</v>
      </c>
      <c r="G28" s="28"/>
      <c r="H28" s="28"/>
      <c r="I28" s="28" t="s">
        <v>58</v>
      </c>
      <c r="J28" s="28">
        <v>56.985999999999997</v>
      </c>
      <c r="K28" s="29">
        <v>0</v>
      </c>
    </row>
    <row r="29" spans="1:11" ht="34.5" x14ac:dyDescent="0.25">
      <c r="A29" s="30" t="s">
        <v>57</v>
      </c>
      <c r="B29" s="15" t="s">
        <v>46</v>
      </c>
      <c r="C29" s="16"/>
      <c r="D29" s="16">
        <v>15.632999999999999</v>
      </c>
      <c r="E29" s="15" t="s">
        <v>59</v>
      </c>
      <c r="F29" s="16">
        <v>15.632999999999999</v>
      </c>
      <c r="G29" s="16"/>
      <c r="H29" s="16"/>
      <c r="I29" s="15" t="s">
        <v>59</v>
      </c>
      <c r="J29" s="16">
        <v>15.632999999999999</v>
      </c>
      <c r="K29" s="31">
        <v>0</v>
      </c>
    </row>
    <row r="30" spans="1:11" ht="46.9" customHeight="1" x14ac:dyDescent="0.25">
      <c r="A30" s="32" t="s">
        <v>57</v>
      </c>
      <c r="B30" s="15" t="s">
        <v>46</v>
      </c>
      <c r="C30" s="16"/>
      <c r="D30" s="16">
        <v>2.0880000000000001</v>
      </c>
      <c r="E30" s="15" t="s">
        <v>60</v>
      </c>
      <c r="F30" s="16">
        <v>2.0880000000000001</v>
      </c>
      <c r="G30" s="16"/>
      <c r="H30" s="16"/>
      <c r="I30" s="15" t="s">
        <v>60</v>
      </c>
      <c r="J30" s="16">
        <v>2.0880000000000001</v>
      </c>
      <c r="K30" s="31">
        <v>0</v>
      </c>
    </row>
    <row r="31" spans="1:11" ht="23.25" x14ac:dyDescent="0.25">
      <c r="A31" s="32" t="s">
        <v>57</v>
      </c>
      <c r="B31" s="15" t="s">
        <v>46</v>
      </c>
      <c r="C31" s="16"/>
      <c r="D31" s="16">
        <v>41.277999999999999</v>
      </c>
      <c r="E31" s="15" t="s">
        <v>48</v>
      </c>
      <c r="F31" s="16">
        <v>41.277999999999999</v>
      </c>
      <c r="G31" s="16"/>
      <c r="H31" s="16"/>
      <c r="I31" s="15" t="s">
        <v>48</v>
      </c>
      <c r="J31" s="16">
        <v>41.277999999999999</v>
      </c>
      <c r="K31" s="31">
        <v>0</v>
      </c>
    </row>
    <row r="32" spans="1:11" ht="23.25" x14ac:dyDescent="0.25">
      <c r="A32" s="32" t="s">
        <v>57</v>
      </c>
      <c r="B32" s="15" t="s">
        <v>46</v>
      </c>
      <c r="C32" s="15"/>
      <c r="D32" s="15">
        <v>28.931999999999999</v>
      </c>
      <c r="E32" s="15" t="s">
        <v>47</v>
      </c>
      <c r="F32" s="16">
        <v>28.931999999999999</v>
      </c>
      <c r="G32" s="16"/>
      <c r="H32" s="16"/>
      <c r="I32" s="15" t="s">
        <v>47</v>
      </c>
      <c r="J32" s="16">
        <v>28.931999999999999</v>
      </c>
      <c r="K32" s="31">
        <v>0</v>
      </c>
    </row>
    <row r="33" spans="1:11" ht="23.25" x14ac:dyDescent="0.25">
      <c r="A33" s="32" t="s">
        <v>57</v>
      </c>
      <c r="B33" s="15" t="s">
        <v>46</v>
      </c>
      <c r="C33" s="24"/>
      <c r="D33" s="25">
        <v>9.0399999999999991</v>
      </c>
      <c r="E33" s="25" t="s">
        <v>63</v>
      </c>
      <c r="F33" s="25">
        <v>9.0399999999999991</v>
      </c>
      <c r="G33" s="24"/>
      <c r="H33" s="24"/>
      <c r="I33" s="25" t="s">
        <v>63</v>
      </c>
      <c r="J33" s="25">
        <v>9.0399999999999991</v>
      </c>
      <c r="K33" s="31">
        <v>0</v>
      </c>
    </row>
    <row r="34" spans="1:11" x14ac:dyDescent="0.25">
      <c r="A34" s="33"/>
      <c r="B34" s="24"/>
      <c r="C34" s="24"/>
      <c r="D34" s="25">
        <v>11.9</v>
      </c>
      <c r="E34" s="16" t="s">
        <v>62</v>
      </c>
      <c r="F34" s="25">
        <v>11.9</v>
      </c>
      <c r="G34" s="24"/>
      <c r="H34" s="24"/>
      <c r="I34" s="16" t="s">
        <v>62</v>
      </c>
      <c r="J34" s="25">
        <v>11.9</v>
      </c>
      <c r="K34" s="34">
        <v>0</v>
      </c>
    </row>
    <row r="35" spans="1:11" x14ac:dyDescent="0.25">
      <c r="A35" s="33"/>
      <c r="B35" s="24"/>
      <c r="C35" s="24"/>
      <c r="D35" s="25">
        <v>5.9</v>
      </c>
      <c r="E35" s="16" t="s">
        <v>61</v>
      </c>
      <c r="F35" s="25">
        <v>5.9</v>
      </c>
      <c r="G35" s="24"/>
      <c r="H35" s="24"/>
      <c r="I35" s="16" t="s">
        <v>61</v>
      </c>
      <c r="J35" s="25">
        <v>5.9</v>
      </c>
      <c r="K35" s="34">
        <v>0</v>
      </c>
    </row>
    <row r="36" spans="1:11" ht="23.25" x14ac:dyDescent="0.25">
      <c r="A36" s="32" t="s">
        <v>57</v>
      </c>
      <c r="B36" s="15" t="s">
        <v>46</v>
      </c>
      <c r="C36" s="24"/>
      <c r="D36" s="26">
        <v>24</v>
      </c>
      <c r="E36" s="16" t="s">
        <v>64</v>
      </c>
      <c r="F36" s="26">
        <v>24</v>
      </c>
      <c r="G36" s="24"/>
      <c r="H36" s="24"/>
      <c r="I36" s="16" t="s">
        <v>64</v>
      </c>
      <c r="J36" s="26">
        <v>24</v>
      </c>
      <c r="K36" s="34">
        <v>0</v>
      </c>
    </row>
    <row r="37" spans="1:11" ht="23.25" x14ac:dyDescent="0.25">
      <c r="A37" s="32" t="s">
        <v>57</v>
      </c>
      <c r="B37" s="15" t="s">
        <v>46</v>
      </c>
      <c r="C37" s="24"/>
      <c r="D37" s="26">
        <v>18.3</v>
      </c>
      <c r="E37" s="16" t="s">
        <v>65</v>
      </c>
      <c r="F37" s="26">
        <v>18.3</v>
      </c>
      <c r="G37" s="24"/>
      <c r="H37" s="24"/>
      <c r="I37" s="16" t="s">
        <v>65</v>
      </c>
      <c r="J37" s="26">
        <v>18.3</v>
      </c>
      <c r="K37" s="34">
        <v>0</v>
      </c>
    </row>
    <row r="38" spans="1:11" x14ac:dyDescent="0.25">
      <c r="A38" s="32" t="s">
        <v>57</v>
      </c>
      <c r="B38" s="15" t="s">
        <v>66</v>
      </c>
      <c r="C38" s="24"/>
      <c r="D38" s="26">
        <v>0.6</v>
      </c>
      <c r="E38" s="16" t="s">
        <v>67</v>
      </c>
      <c r="F38" s="26">
        <v>0.6</v>
      </c>
      <c r="G38" s="24"/>
      <c r="H38" s="24"/>
      <c r="I38" s="16" t="s">
        <v>67</v>
      </c>
      <c r="J38" s="26">
        <v>0.6</v>
      </c>
      <c r="K38" s="34">
        <v>0</v>
      </c>
    </row>
    <row r="39" spans="1:11" ht="15.75" thickBot="1" x14ac:dyDescent="0.3">
      <c r="A39" s="35" t="s">
        <v>57</v>
      </c>
      <c r="B39" s="36" t="s">
        <v>68</v>
      </c>
      <c r="C39" s="36"/>
      <c r="D39" s="36">
        <f>SUM(D28:D38)</f>
        <v>214.65699999999998</v>
      </c>
      <c r="E39" s="36"/>
      <c r="F39" s="36">
        <f>SUM(F28:F38)</f>
        <v>214.65699999999998</v>
      </c>
      <c r="G39" s="36"/>
      <c r="H39" s="36"/>
      <c r="I39" s="36"/>
      <c r="J39" s="36">
        <f>SUM(J28:J38)</f>
        <v>214.65699999999998</v>
      </c>
      <c r="K39" s="37"/>
    </row>
    <row r="40" spans="1:11" x14ac:dyDescent="0.25">
      <c r="A40" s="39"/>
      <c r="B40" s="40" t="s">
        <v>70</v>
      </c>
      <c r="C40" s="41"/>
      <c r="D40" s="41">
        <f>D26+D39</f>
        <v>503.20599999999996</v>
      </c>
      <c r="E40" s="41"/>
      <c r="F40" s="41">
        <v>503.20600000000002</v>
      </c>
      <c r="G40" s="41"/>
      <c r="H40" s="41"/>
      <c r="I40" s="41"/>
      <c r="J40" s="41">
        <v>503.26</v>
      </c>
      <c r="K40" s="42"/>
    </row>
    <row r="41" spans="1:11" ht="34.5" x14ac:dyDescent="0.25">
      <c r="A41" s="15" t="s">
        <v>72</v>
      </c>
      <c r="B41" s="15" t="s">
        <v>46</v>
      </c>
      <c r="C41" s="24"/>
      <c r="D41" s="43">
        <v>11.759</v>
      </c>
      <c r="E41" s="15" t="s">
        <v>73</v>
      </c>
      <c r="F41" s="43">
        <v>11.759</v>
      </c>
      <c r="G41" s="24"/>
      <c r="H41" s="24"/>
      <c r="I41" s="15" t="s">
        <v>73</v>
      </c>
      <c r="J41" s="43">
        <v>11.759</v>
      </c>
      <c r="K41" s="44">
        <v>0</v>
      </c>
    </row>
    <row r="42" spans="1:11" ht="21.6" customHeight="1" x14ac:dyDescent="0.25">
      <c r="A42" s="15" t="s">
        <v>72</v>
      </c>
      <c r="B42" s="15" t="s">
        <v>46</v>
      </c>
      <c r="C42" s="24"/>
      <c r="D42" s="24">
        <v>5.0540000000000003</v>
      </c>
      <c r="E42" s="15" t="s">
        <v>73</v>
      </c>
      <c r="F42" s="24">
        <v>5.0540000000000003</v>
      </c>
      <c r="G42" s="24"/>
      <c r="H42" s="24"/>
      <c r="I42" s="15" t="s">
        <v>73</v>
      </c>
      <c r="J42" s="24">
        <v>5.0540000000000003</v>
      </c>
      <c r="K42" s="44">
        <v>0</v>
      </c>
    </row>
    <row r="43" spans="1:11" ht="69" thickBot="1" x14ac:dyDescent="0.3">
      <c r="A43" s="17" t="s">
        <v>72</v>
      </c>
      <c r="B43" s="17" t="s">
        <v>46</v>
      </c>
      <c r="C43" s="45"/>
      <c r="D43" s="45">
        <v>23.08</v>
      </c>
      <c r="E43" s="17" t="s">
        <v>74</v>
      </c>
      <c r="F43" s="45">
        <v>23.08</v>
      </c>
      <c r="G43" s="45"/>
      <c r="H43" s="45"/>
      <c r="I43" s="17" t="s">
        <v>74</v>
      </c>
      <c r="J43" s="45">
        <v>23.08</v>
      </c>
      <c r="K43" s="46">
        <v>0</v>
      </c>
    </row>
    <row r="44" spans="1:11" ht="15.75" thickBot="1" x14ac:dyDescent="0.3">
      <c r="A44" s="52"/>
      <c r="B44" s="53" t="s">
        <v>75</v>
      </c>
      <c r="C44" s="38"/>
      <c r="D44" s="54">
        <f>SUM(D41:D43)</f>
        <v>39.893000000000001</v>
      </c>
      <c r="E44" s="38"/>
      <c r="F44" s="54">
        <f>SUM(F41:F43)</f>
        <v>39.893000000000001</v>
      </c>
      <c r="G44" s="38"/>
      <c r="H44" s="38"/>
      <c r="I44" s="38"/>
      <c r="J44" s="54">
        <f>SUM(J41:J43)</f>
        <v>39.893000000000001</v>
      </c>
      <c r="K44" s="55"/>
    </row>
    <row r="45" spans="1:11" ht="15.75" thickBot="1" x14ac:dyDescent="0.3">
      <c r="A45" s="47"/>
      <c r="B45" s="48" t="s">
        <v>70</v>
      </c>
      <c r="C45" s="49"/>
      <c r="D45" s="50">
        <v>543.09900000000005</v>
      </c>
      <c r="E45" s="49"/>
      <c r="F45" s="50">
        <v>543.09900000000005</v>
      </c>
      <c r="G45" s="49"/>
      <c r="H45" s="49"/>
      <c r="I45" s="49"/>
      <c r="J45" s="50">
        <v>543.09900000000005</v>
      </c>
      <c r="K45" s="51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2019-10-11T12:49:56Z</dcterms:modified>
</cp:coreProperties>
</file>